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10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<sst xmlns="http://schemas.openxmlformats.org/spreadsheetml/2006/main" count="297" uniqueCount="192">
  <si>
    <t>2026年本科生转专业指标分配表</t>
  </si>
  <si>
    <t>学院</t>
  </si>
  <si>
    <t>专业名称</t>
  </si>
  <si>
    <t>专业人数</t>
  </si>
  <si>
    <t>指标范围（5%≤x≤15%）</t>
  </si>
  <si>
    <t>生物质学院</t>
  </si>
  <si>
    <t>家具设计与工程(索菲亚班)</t>
  </si>
  <si>
    <t>3-8</t>
  </si>
  <si>
    <t>木材科学与工程</t>
  </si>
  <si>
    <t>2-5</t>
  </si>
  <si>
    <t>生物质能源与材料</t>
  </si>
  <si>
    <t>2-4</t>
  </si>
  <si>
    <t>材料与化学工程学院</t>
  </si>
  <si>
    <t>材料化学</t>
  </si>
  <si>
    <t>材料科学与工程</t>
  </si>
  <si>
    <t>应用化学</t>
  </si>
  <si>
    <t>3-10</t>
  </si>
  <si>
    <t>制药工程</t>
  </si>
  <si>
    <t>4-10</t>
  </si>
  <si>
    <t>动物科学学院</t>
  </si>
  <si>
    <t>蚕学</t>
  </si>
  <si>
    <t>2-3</t>
  </si>
  <si>
    <t>动物科学</t>
  </si>
  <si>
    <t>5-14</t>
  </si>
  <si>
    <t>动物科学(丁颖创新班)</t>
  </si>
  <si>
    <t>只能转出，转入按《华南农业大学丁颖创新班管理办法》执行</t>
  </si>
  <si>
    <t>动物科学(温氏班)</t>
  </si>
  <si>
    <t>生物育种科学（动物类）</t>
  </si>
  <si>
    <t>智慧牧业科学与工程</t>
  </si>
  <si>
    <t>都柏林国际学院</t>
  </si>
  <si>
    <t>生物科学（中外合作办学）</t>
  </si>
  <si>
    <t>不参与转专业</t>
  </si>
  <si>
    <t>食品质量与安全（中外合作办学）</t>
  </si>
  <si>
    <t>园艺（中外合作办学）</t>
  </si>
  <si>
    <t>工程学院</t>
  </si>
  <si>
    <t>车辆工程</t>
  </si>
  <si>
    <t>5-13</t>
  </si>
  <si>
    <t>电气工程及其自动化</t>
  </si>
  <si>
    <t>6-18</t>
  </si>
  <si>
    <t>工业设计</t>
  </si>
  <si>
    <t>3-9</t>
  </si>
  <si>
    <t>机器人工程</t>
  </si>
  <si>
    <t>机械设计制造及其自动化(智能制造方向)</t>
  </si>
  <si>
    <t>7-18</t>
  </si>
  <si>
    <t>能源与环境系统工程</t>
  </si>
  <si>
    <t>4-9</t>
  </si>
  <si>
    <t>农业机械化及其自动化(丁颖创新班)</t>
  </si>
  <si>
    <t>农业机械化及其自动化(机电一体化)</t>
  </si>
  <si>
    <t>新工科创新实验班(自动化类)</t>
  </si>
  <si>
    <t>公共管理学院</t>
  </si>
  <si>
    <t>公共事业管理</t>
  </si>
  <si>
    <t>劳动与社会保障</t>
  </si>
  <si>
    <t>社会工作</t>
  </si>
  <si>
    <t>7-19</t>
  </si>
  <si>
    <t>土地资源管理</t>
  </si>
  <si>
    <t>行政管理</t>
  </si>
  <si>
    <t>10-29</t>
  </si>
  <si>
    <t>预科班(公管理科)</t>
  </si>
  <si>
    <t>预科班(公管文科)</t>
  </si>
  <si>
    <t>国际教育学院（广州都柏林国际生命科学与技术学院）</t>
  </si>
  <si>
    <t>动物科学（国际班）</t>
  </si>
  <si>
    <t>1-2</t>
  </si>
  <si>
    <t>会计学（国际班）</t>
  </si>
  <si>
    <t>6-15</t>
  </si>
  <si>
    <t>计算机科学与技术(国际班)</t>
  </si>
  <si>
    <t>4-11</t>
  </si>
  <si>
    <t>金融学(国际班)</t>
  </si>
  <si>
    <t>统计学(国际班)</t>
  </si>
  <si>
    <t>海洋学院</t>
  </si>
  <si>
    <t>海洋科学</t>
  </si>
  <si>
    <t>水产养殖学</t>
  </si>
  <si>
    <t>水产养殖学（智慧渔业）</t>
  </si>
  <si>
    <t>经济管理学院</t>
  </si>
  <si>
    <t>工商管理(+AI创新班)</t>
  </si>
  <si>
    <t>会计学(ACCA创新实验班)</t>
  </si>
  <si>
    <t>会计学(数智财务管理创新班)</t>
  </si>
  <si>
    <t>金融学</t>
  </si>
  <si>
    <t>金融学(CFA创新实验班)</t>
  </si>
  <si>
    <t>经济学</t>
  </si>
  <si>
    <t>农林经济管理(丁颖创新班)</t>
  </si>
  <si>
    <t>农林经济管理（乡村振兴）</t>
  </si>
  <si>
    <t>人力资源管理(云端HR创新班)</t>
  </si>
  <si>
    <t>市场营销(大数据创新班)</t>
  </si>
  <si>
    <t>林学与风景园林学院</t>
  </si>
  <si>
    <t>草业科学</t>
  </si>
  <si>
    <t>城乡规划</t>
  </si>
  <si>
    <t>城乡规划(乡村振兴)</t>
  </si>
  <si>
    <t>风景园林</t>
  </si>
  <si>
    <t>风景园林(国际班)</t>
  </si>
  <si>
    <t>国家公园建设与管理</t>
  </si>
  <si>
    <t>国家公园建设与管理 (长隆班)</t>
  </si>
  <si>
    <t>林学</t>
  </si>
  <si>
    <t>林学(丁颖创新班)</t>
  </si>
  <si>
    <t>森林保护</t>
  </si>
  <si>
    <t>园林</t>
  </si>
  <si>
    <t>中药资源与开发</t>
  </si>
  <si>
    <t>马克思主义学院</t>
  </si>
  <si>
    <t>思想政治教育</t>
  </si>
  <si>
    <t>农学院</t>
  </si>
  <si>
    <t>农学</t>
  </si>
  <si>
    <t>农学(丁颖创新班)</t>
  </si>
  <si>
    <t>生物育种科学(植物类)</t>
  </si>
  <si>
    <t>种子科学与工程</t>
  </si>
  <si>
    <t>人工智能与低空技术学院</t>
  </si>
  <si>
    <t>电子信息工程</t>
  </si>
  <si>
    <t>电子信息工程（数字技术创新班）</t>
  </si>
  <si>
    <t>电子信息科学与技术</t>
  </si>
  <si>
    <t>光电信息科学与工程</t>
  </si>
  <si>
    <t>集成电路设计与集成系统</t>
  </si>
  <si>
    <t>集成电路设计与集成系统(龙芯创新班)</t>
  </si>
  <si>
    <t>人工智能</t>
  </si>
  <si>
    <t>人工智能（昇腾AI智创班）</t>
  </si>
  <si>
    <t>人文与法学学院</t>
  </si>
  <si>
    <t>法学</t>
  </si>
  <si>
    <t>12-36</t>
  </si>
  <si>
    <t>汉语言文学</t>
  </si>
  <si>
    <t>11-31</t>
  </si>
  <si>
    <t>历史学</t>
  </si>
  <si>
    <t>6-17</t>
  </si>
  <si>
    <t>生命科学学院</t>
  </si>
  <si>
    <t>生物技术</t>
  </si>
  <si>
    <t>生物科学</t>
  </si>
  <si>
    <t>生物科学(生物学基地班)</t>
  </si>
  <si>
    <t>只能转出，转入参照《华南农业大学丁颖创新班管理办法》执行</t>
  </si>
  <si>
    <t>食品学院</t>
  </si>
  <si>
    <t>包装工程</t>
  </si>
  <si>
    <t>生物工程</t>
  </si>
  <si>
    <t>食品科学与工程</t>
  </si>
  <si>
    <t>食品科学与工程(丁颖创新班)</t>
  </si>
  <si>
    <t>食品质量与安全</t>
  </si>
  <si>
    <t>食品质量与安全(数智化创新班)</t>
  </si>
  <si>
    <t>兽医学院</t>
  </si>
  <si>
    <t>动物药学</t>
  </si>
  <si>
    <t>动物医学</t>
  </si>
  <si>
    <t>动物医学(丁颖创新班)</t>
  </si>
  <si>
    <t>动物医学（温氏班）</t>
  </si>
  <si>
    <t>数学与信息学院、软件学院</t>
  </si>
  <si>
    <t>大数据管理与应用</t>
  </si>
  <si>
    <t>计算机科学与技术</t>
  </si>
  <si>
    <t>10-28</t>
  </si>
  <si>
    <t>计算机科学与技术(温氏创新班)</t>
  </si>
  <si>
    <t>软件工程(卓越软件工程师班)</t>
  </si>
  <si>
    <t>软件工程[软件]</t>
  </si>
  <si>
    <t>数据科学与大数据技术</t>
  </si>
  <si>
    <t>数学与应用数学</t>
  </si>
  <si>
    <t>数学与应用数学(长基计划创新班)</t>
  </si>
  <si>
    <t>统计学</t>
  </si>
  <si>
    <t>信息管理与信息系统</t>
  </si>
  <si>
    <t>信息与计算科学</t>
  </si>
  <si>
    <t>信息与计算科学(卓越创新班)</t>
  </si>
  <si>
    <t>水利与土木工程学院</t>
  </si>
  <si>
    <t>建筑学</t>
  </si>
  <si>
    <t>水利水电工程</t>
  </si>
  <si>
    <t>土木工程</t>
  </si>
  <si>
    <t>4-12</t>
  </si>
  <si>
    <t>土木工程(智能建造)</t>
  </si>
  <si>
    <t>外国语学院</t>
  </si>
  <si>
    <t>日语</t>
  </si>
  <si>
    <t>英语</t>
  </si>
  <si>
    <t>12-35</t>
  </si>
  <si>
    <t>英语(涉外法治)</t>
  </si>
  <si>
    <t>艺术学院</t>
  </si>
  <si>
    <t>表演</t>
  </si>
  <si>
    <t>非美术类专业不开放转专业</t>
  </si>
  <si>
    <t>产品设计</t>
  </si>
  <si>
    <t>动画</t>
  </si>
  <si>
    <t>服装与服饰设计</t>
  </si>
  <si>
    <t>广播电视编导</t>
  </si>
  <si>
    <t>3-6</t>
  </si>
  <si>
    <t>环境设计</t>
  </si>
  <si>
    <t>5-15</t>
  </si>
  <si>
    <t>视觉传达设计</t>
  </si>
  <si>
    <t>音乐表演</t>
  </si>
  <si>
    <t>园艺学院</t>
  </si>
  <si>
    <t>茶学</t>
  </si>
  <si>
    <t>设施农业科学与工程</t>
  </si>
  <si>
    <t>园艺</t>
  </si>
  <si>
    <t>园艺(丁颖创新班)</t>
  </si>
  <si>
    <t>园艺（花卉）</t>
  </si>
  <si>
    <t>植物保护学院</t>
  </si>
  <si>
    <t>植物保护</t>
  </si>
  <si>
    <t>植物保护(丁颖创新班)</t>
  </si>
  <si>
    <t>植物保护（智慧植保）</t>
  </si>
  <si>
    <t>资源环境学院</t>
  </si>
  <si>
    <t>测绘工程（数据智能感知）</t>
  </si>
  <si>
    <t>地理信息科学（空间大数据分析）</t>
  </si>
  <si>
    <t>环境工程</t>
  </si>
  <si>
    <t>环境科学</t>
  </si>
  <si>
    <t>环境科学(国际班)</t>
  </si>
  <si>
    <t>农业资源与环境</t>
  </si>
  <si>
    <t>农业资源与环境（低碳农业）</t>
  </si>
  <si>
    <t>生态学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</si>
</sst>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22"/>
      <color indexed="8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5" borderId="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6">
      <alignment vertical="center"/>
    </xf>
    <xf numFmtId="0" fontId="11" fillId="0" borderId="6">
      <alignment vertical="center"/>
    </xf>
    <xf numFmtId="0" fontId="12" fillId="0" borderId="7">
      <alignment vertical="center"/>
    </xf>
    <xf numFmtId="0" fontId="12" fillId="0" borderId="0">
      <alignment vertical="center"/>
    </xf>
    <xf numFmtId="0" fontId="13" fillId="6" borderId="8">
      <alignment vertical="center"/>
    </xf>
    <xf numFmtId="0" fontId="14" fillId="7" borderId="9">
      <alignment vertical="center"/>
    </xf>
    <xf numFmtId="0" fontId="15" fillId="7" borderId="8">
      <alignment vertical="center"/>
    </xf>
    <xf numFmtId="0" fontId="16" fillId="8" borderId="10">
      <alignment vertical="center"/>
    </xf>
    <xf numFmtId="0" fontId="17" fillId="0" borderId="11">
      <alignment vertical="center"/>
    </xf>
    <xf numFmtId="0" fontId="18" fillId="0" borderId="12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3" fillId="33" borderId="0">
      <alignment vertical="center"/>
    </xf>
    <xf numFmtId="0" fontId="23" fillId="34" borderId="0">
      <alignment vertical="center"/>
    </xf>
    <xf numFmtId="0" fontId="22" fillId="35" borderId="0">
      <alignment vertical="center"/>
    </xf>
  </cellStyleXfs>
  <cellXfs count="37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6"/>
  <sheetViews>
    <sheetView tabSelected="1" workbookViewId="0">
      <selection activeCell="I6" sqref="I6"/>
    </sheetView>
  </sheetViews>
  <sheetFormatPr defaultColWidth="9" defaultRowHeight="25.05" customHeight="1" outlineLevelCol="5"/>
  <cols>
    <col min="1" max="1" width="15.8828828828829" style="2" customWidth="1"/>
    <col min="2" max="2" width="30.4414414414414" style="3" customWidth="1"/>
    <col min="3" max="5" width="14.4414414414414" style="4" customWidth="1"/>
    <col min="6" max="6" width="22.2162162162162" style="5" customWidth="1"/>
    <col min="7" max="16384" width="9" style="1"/>
  </cols>
  <sheetData>
    <row r="1" s="1" customFormat="1" ht="33" customHeight="1" spans="1:6">
      <c r="A1" s="6" t="s">
        <v>0</v>
      </c>
      <c r="B1" s="7"/>
      <c r="C1" s="7"/>
      <c r="D1" s="7"/>
      <c r="E1" s="7"/>
      <c r="F1" s="7"/>
    </row>
    <row r="2" s="1" customFormat="1" customHeight="1" spans="1:6">
      <c r="A2" s="8" t="s">
        <v>1</v>
      </c>
      <c r="B2" s="8" t="s">
        <v>2</v>
      </c>
      <c r="C2" s="8" t="s">
        <v>3</v>
      </c>
      <c r="D2" s="9">
        <v>0.05</v>
      </c>
      <c r="E2" s="9">
        <v>0.15</v>
      </c>
      <c r="F2" s="10" t="s">
        <v>4</v>
      </c>
    </row>
    <row r="3" s="1" customFormat="1" customHeight="1" spans="1:6">
      <c r="A3" s="11" t="s">
        <v>5</v>
      </c>
      <c r="B3" s="12" t="s">
        <v>6</v>
      </c>
      <c r="C3" s="13">
        <v>59</v>
      </c>
      <c r="D3" s="13">
        <f t="shared" ref="D3:D66" si="0">C3*5%</f>
        <v>2.95</v>
      </c>
      <c r="E3" s="13">
        <f t="shared" ref="E3:E66" si="1">C3*15%</f>
        <v>8.85</v>
      </c>
      <c r="F3" s="14" t="s">
        <v>7</v>
      </c>
    </row>
    <row r="4" s="1" customFormat="1" customHeight="1" spans="1:6">
      <c r="A4" s="15"/>
      <c r="B4" s="12" t="s">
        <v>8</v>
      </c>
      <c r="C4" s="13">
        <v>36</v>
      </c>
      <c r="D4" s="13">
        <f t="shared" si="0"/>
        <v>1.8</v>
      </c>
      <c r="E4" s="13">
        <f t="shared" si="1"/>
        <v>5.4</v>
      </c>
      <c r="F4" s="14" t="s">
        <v>9</v>
      </c>
    </row>
    <row r="5" s="1" customFormat="1" customHeight="1" spans="1:6">
      <c r="A5" s="15"/>
      <c r="B5" s="12" t="s">
        <v>10</v>
      </c>
      <c r="C5" s="13">
        <v>30</v>
      </c>
      <c r="D5" s="13">
        <f t="shared" si="0"/>
        <v>1.5</v>
      </c>
      <c r="E5" s="13">
        <f t="shared" si="1"/>
        <v>4.5</v>
      </c>
      <c r="F5" s="14" t="s">
        <v>11</v>
      </c>
    </row>
    <row r="6" s="1" customFormat="1" customHeight="1" spans="1:6">
      <c r="A6" s="16" t="s">
        <v>12</v>
      </c>
      <c r="B6" s="12" t="s">
        <v>13</v>
      </c>
      <c r="C6" s="13">
        <v>59</v>
      </c>
      <c r="D6" s="13">
        <f t="shared" si="0"/>
        <v>2.95</v>
      </c>
      <c r="E6" s="13">
        <f t="shared" si="1"/>
        <v>8.85</v>
      </c>
      <c r="F6" s="14" t="s">
        <v>7</v>
      </c>
    </row>
    <row r="7" s="1" customFormat="1" customHeight="1" spans="1:6">
      <c r="A7" s="17"/>
      <c r="B7" s="12" t="s">
        <v>14</v>
      </c>
      <c r="C7" s="13">
        <v>58</v>
      </c>
      <c r="D7" s="13">
        <f t="shared" si="0"/>
        <v>2.9</v>
      </c>
      <c r="E7" s="13">
        <f t="shared" si="1"/>
        <v>8.7</v>
      </c>
      <c r="F7" s="14" t="s">
        <v>7</v>
      </c>
    </row>
    <row r="8" s="1" customFormat="1" customHeight="1" spans="1:6">
      <c r="A8" s="17"/>
      <c r="B8" s="12" t="s">
        <v>15</v>
      </c>
      <c r="C8" s="13">
        <v>68</v>
      </c>
      <c r="D8" s="13">
        <f t="shared" si="0"/>
        <v>3.4</v>
      </c>
      <c r="E8" s="13">
        <f t="shared" si="1"/>
        <v>10.2</v>
      </c>
      <c r="F8" s="14" t="s">
        <v>16</v>
      </c>
    </row>
    <row r="9" s="1" customFormat="1" customHeight="1" spans="1:6">
      <c r="A9" s="18"/>
      <c r="B9" s="12" t="s">
        <v>17</v>
      </c>
      <c r="C9" s="13">
        <v>70</v>
      </c>
      <c r="D9" s="13">
        <f t="shared" si="0"/>
        <v>3.5</v>
      </c>
      <c r="E9" s="13">
        <f t="shared" si="1"/>
        <v>10.5</v>
      </c>
      <c r="F9" s="14" t="s">
        <v>18</v>
      </c>
    </row>
    <row r="10" s="1" customFormat="1" customHeight="1" spans="1:6">
      <c r="A10" s="19" t="s">
        <v>19</v>
      </c>
      <c r="B10" s="12" t="s">
        <v>20</v>
      </c>
      <c r="C10" s="13">
        <v>24</v>
      </c>
      <c r="D10" s="13">
        <f t="shared" si="0"/>
        <v>1.2</v>
      </c>
      <c r="E10" s="13">
        <f t="shared" si="1"/>
        <v>3.6</v>
      </c>
      <c r="F10" s="14" t="s">
        <v>21</v>
      </c>
    </row>
    <row r="11" s="1" customFormat="1" customHeight="1" spans="1:6">
      <c r="A11" s="20"/>
      <c r="B11" s="12" t="s">
        <v>22</v>
      </c>
      <c r="C11" s="13">
        <v>94</v>
      </c>
      <c r="D11" s="13">
        <f t="shared" si="0"/>
        <v>4.7</v>
      </c>
      <c r="E11" s="13">
        <f t="shared" si="1"/>
        <v>14.1</v>
      </c>
      <c r="F11" s="14" t="s">
        <v>23</v>
      </c>
    </row>
    <row r="12" s="1" customFormat="1" customHeight="1" spans="1:6">
      <c r="A12" s="20"/>
      <c r="B12" s="21" t="s">
        <v>24</v>
      </c>
      <c r="C12" s="22">
        <v>29</v>
      </c>
      <c r="D12" s="22">
        <f t="shared" si="0"/>
        <v>1.45</v>
      </c>
      <c r="E12" s="22">
        <f t="shared" si="1"/>
        <v>4.35</v>
      </c>
      <c r="F12" s="23" t="s">
        <v>25</v>
      </c>
    </row>
    <row r="13" s="1" customFormat="1" customHeight="1" spans="1:6">
      <c r="A13" s="20"/>
      <c r="B13" s="12" t="s">
        <v>26</v>
      </c>
      <c r="C13" s="13">
        <v>30</v>
      </c>
      <c r="D13" s="13">
        <f t="shared" si="0"/>
        <v>1.5</v>
      </c>
      <c r="E13" s="13">
        <f t="shared" si="1"/>
        <v>4.5</v>
      </c>
      <c r="F13" s="14" t="s">
        <v>11</v>
      </c>
    </row>
    <row r="14" s="1" customFormat="1" customHeight="1" spans="1:6">
      <c r="A14" s="20"/>
      <c r="B14" s="12" t="s">
        <v>27</v>
      </c>
      <c r="C14" s="13">
        <v>30</v>
      </c>
      <c r="D14" s="13">
        <f t="shared" si="0"/>
        <v>1.5</v>
      </c>
      <c r="E14" s="13">
        <f t="shared" si="1"/>
        <v>4.5</v>
      </c>
      <c r="F14" s="14" t="s">
        <v>11</v>
      </c>
    </row>
    <row r="15" s="1" customFormat="1" customHeight="1" spans="1:6">
      <c r="A15" s="24"/>
      <c r="B15" s="12" t="s">
        <v>28</v>
      </c>
      <c r="C15" s="13">
        <v>29</v>
      </c>
      <c r="D15" s="13">
        <f t="shared" si="0"/>
        <v>1.45</v>
      </c>
      <c r="E15" s="13">
        <f t="shared" si="1"/>
        <v>4.35</v>
      </c>
      <c r="F15" s="14" t="s">
        <v>11</v>
      </c>
    </row>
    <row r="16" s="1" customFormat="1" customHeight="1" spans="1:6">
      <c r="A16" s="25" t="s">
        <v>29</v>
      </c>
      <c r="B16" s="26" t="s">
        <v>30</v>
      </c>
      <c r="C16" s="27">
        <v>60</v>
      </c>
      <c r="D16" s="27">
        <f t="shared" si="0"/>
        <v>3</v>
      </c>
      <c r="E16" s="27">
        <f t="shared" si="1"/>
        <v>9</v>
      </c>
      <c r="F16" s="28" t="s">
        <v>31</v>
      </c>
    </row>
    <row r="17" s="1" customFormat="1" customHeight="1" spans="1:6">
      <c r="A17" s="29"/>
      <c r="B17" s="26" t="s">
        <v>32</v>
      </c>
      <c r="C17" s="27">
        <v>60</v>
      </c>
      <c r="D17" s="27">
        <f t="shared" si="0"/>
        <v>3</v>
      </c>
      <c r="E17" s="27">
        <f t="shared" si="1"/>
        <v>9</v>
      </c>
      <c r="F17" s="28" t="s">
        <v>31</v>
      </c>
    </row>
    <row r="18" s="1" customFormat="1" customHeight="1" spans="1:6">
      <c r="A18" s="30"/>
      <c r="B18" s="26" t="s">
        <v>33</v>
      </c>
      <c r="C18" s="27">
        <v>60</v>
      </c>
      <c r="D18" s="27">
        <f t="shared" si="0"/>
        <v>3</v>
      </c>
      <c r="E18" s="27">
        <f t="shared" si="1"/>
        <v>9</v>
      </c>
      <c r="F18" s="28" t="s">
        <v>31</v>
      </c>
    </row>
    <row r="19" s="1" customFormat="1" customHeight="1" spans="1:6">
      <c r="A19" s="19" t="s">
        <v>34</v>
      </c>
      <c r="B19" s="12" t="s">
        <v>35</v>
      </c>
      <c r="C19" s="13">
        <v>89</v>
      </c>
      <c r="D19" s="13">
        <f t="shared" si="0"/>
        <v>4.45</v>
      </c>
      <c r="E19" s="13">
        <f t="shared" si="1"/>
        <v>13.35</v>
      </c>
      <c r="F19" s="14" t="s">
        <v>36</v>
      </c>
    </row>
    <row r="20" s="1" customFormat="1" customHeight="1" spans="1:6">
      <c r="A20" s="20"/>
      <c r="B20" s="12" t="s">
        <v>37</v>
      </c>
      <c r="C20" s="13">
        <v>120</v>
      </c>
      <c r="D20" s="13">
        <f t="shared" si="0"/>
        <v>6</v>
      </c>
      <c r="E20" s="13">
        <f t="shared" si="1"/>
        <v>18</v>
      </c>
      <c r="F20" s="14" t="s">
        <v>38</v>
      </c>
    </row>
    <row r="21" s="1" customFormat="1" customHeight="1" spans="1:6">
      <c r="A21" s="20"/>
      <c r="B21" s="12" t="s">
        <v>39</v>
      </c>
      <c r="C21" s="13">
        <v>60</v>
      </c>
      <c r="D21" s="13">
        <f t="shared" si="0"/>
        <v>3</v>
      </c>
      <c r="E21" s="13">
        <f t="shared" si="1"/>
        <v>9</v>
      </c>
      <c r="F21" s="14" t="s">
        <v>40</v>
      </c>
    </row>
    <row r="22" s="1" customFormat="1" customHeight="1" spans="1:6">
      <c r="A22" s="20"/>
      <c r="B22" s="12" t="s">
        <v>41</v>
      </c>
      <c r="C22" s="13">
        <v>91</v>
      </c>
      <c r="D22" s="13">
        <f t="shared" si="0"/>
        <v>4.55</v>
      </c>
      <c r="E22" s="13">
        <f t="shared" si="1"/>
        <v>13.65</v>
      </c>
      <c r="F22" s="14" t="s">
        <v>23</v>
      </c>
    </row>
    <row r="23" s="1" customFormat="1" customHeight="1" spans="1:6">
      <c r="A23" s="20"/>
      <c r="B23" s="12" t="s">
        <v>42</v>
      </c>
      <c r="C23" s="13">
        <v>121</v>
      </c>
      <c r="D23" s="13">
        <f t="shared" si="0"/>
        <v>6.05</v>
      </c>
      <c r="E23" s="13">
        <f t="shared" si="1"/>
        <v>18.15</v>
      </c>
      <c r="F23" s="14" t="s">
        <v>43</v>
      </c>
    </row>
    <row r="24" s="1" customFormat="1" customHeight="1" spans="1:6">
      <c r="A24" s="20"/>
      <c r="B24" s="12" t="s">
        <v>44</v>
      </c>
      <c r="C24" s="13">
        <v>66</v>
      </c>
      <c r="D24" s="13">
        <f t="shared" si="0"/>
        <v>3.3</v>
      </c>
      <c r="E24" s="13">
        <f t="shared" si="1"/>
        <v>9.9</v>
      </c>
      <c r="F24" s="14" t="s">
        <v>45</v>
      </c>
    </row>
    <row r="25" s="1" customFormat="1" customHeight="1" spans="1:6">
      <c r="A25" s="20"/>
      <c r="B25" s="21" t="s">
        <v>46</v>
      </c>
      <c r="C25" s="22">
        <v>30</v>
      </c>
      <c r="D25" s="22">
        <f t="shared" si="0"/>
        <v>1.5</v>
      </c>
      <c r="E25" s="22">
        <f t="shared" si="1"/>
        <v>4.5</v>
      </c>
      <c r="F25" s="23" t="s">
        <v>25</v>
      </c>
    </row>
    <row r="26" s="1" customFormat="1" customHeight="1" spans="1:6">
      <c r="A26" s="20"/>
      <c r="B26" s="12" t="s">
        <v>47</v>
      </c>
      <c r="C26" s="13">
        <v>62</v>
      </c>
      <c r="D26" s="13">
        <f t="shared" si="0"/>
        <v>3.1</v>
      </c>
      <c r="E26" s="13">
        <f t="shared" si="1"/>
        <v>9.3</v>
      </c>
      <c r="F26" s="14" t="s">
        <v>45</v>
      </c>
    </row>
    <row r="27" s="1" customFormat="1" customHeight="1" spans="1:6">
      <c r="A27" s="24"/>
      <c r="B27" s="12" t="s">
        <v>48</v>
      </c>
      <c r="C27" s="13">
        <v>30</v>
      </c>
      <c r="D27" s="13">
        <f t="shared" si="0"/>
        <v>1.5</v>
      </c>
      <c r="E27" s="13">
        <f t="shared" si="1"/>
        <v>4.5</v>
      </c>
      <c r="F27" s="14" t="s">
        <v>11</v>
      </c>
    </row>
    <row r="28" s="1" customFormat="1" customHeight="1" spans="1:6">
      <c r="A28" s="19" t="s">
        <v>49</v>
      </c>
      <c r="B28" s="12" t="s">
        <v>50</v>
      </c>
      <c r="C28" s="13">
        <v>91</v>
      </c>
      <c r="D28" s="13">
        <f t="shared" si="0"/>
        <v>4.55</v>
      </c>
      <c r="E28" s="13">
        <f t="shared" si="1"/>
        <v>13.65</v>
      </c>
      <c r="F28" s="14" t="s">
        <v>36</v>
      </c>
    </row>
    <row r="29" s="1" customFormat="1" customHeight="1" spans="1:6">
      <c r="A29" s="20"/>
      <c r="B29" s="12" t="s">
        <v>51</v>
      </c>
      <c r="C29" s="13">
        <v>65</v>
      </c>
      <c r="D29" s="13">
        <f t="shared" si="0"/>
        <v>3.25</v>
      </c>
      <c r="E29" s="13">
        <f t="shared" si="1"/>
        <v>9.75</v>
      </c>
      <c r="F29" s="14" t="s">
        <v>45</v>
      </c>
    </row>
    <row r="30" s="1" customFormat="1" customHeight="1" spans="1:6">
      <c r="A30" s="20"/>
      <c r="B30" s="12" t="s">
        <v>52</v>
      </c>
      <c r="C30" s="13">
        <v>128</v>
      </c>
      <c r="D30" s="13">
        <f t="shared" si="0"/>
        <v>6.4</v>
      </c>
      <c r="E30" s="13">
        <f t="shared" si="1"/>
        <v>19.2</v>
      </c>
      <c r="F30" s="14" t="s">
        <v>53</v>
      </c>
    </row>
    <row r="31" s="1" customFormat="1" customHeight="1" spans="1:6">
      <c r="A31" s="20"/>
      <c r="B31" s="12" t="s">
        <v>54</v>
      </c>
      <c r="C31" s="13">
        <v>130</v>
      </c>
      <c r="D31" s="13">
        <f t="shared" si="0"/>
        <v>6.5</v>
      </c>
      <c r="E31" s="13">
        <f t="shared" si="1"/>
        <v>19.5</v>
      </c>
      <c r="F31" s="14" t="s">
        <v>53</v>
      </c>
    </row>
    <row r="32" s="1" customFormat="1" customHeight="1" spans="1:6">
      <c r="A32" s="20"/>
      <c r="B32" s="12" t="s">
        <v>55</v>
      </c>
      <c r="C32" s="13">
        <v>198</v>
      </c>
      <c r="D32" s="13">
        <f t="shared" si="0"/>
        <v>9.9</v>
      </c>
      <c r="E32" s="13">
        <f t="shared" si="1"/>
        <v>29.7</v>
      </c>
      <c r="F32" s="14" t="s">
        <v>56</v>
      </c>
    </row>
    <row r="33" s="1" customFormat="1" customHeight="1" spans="1:6">
      <c r="A33" s="20"/>
      <c r="B33" s="26" t="s">
        <v>57</v>
      </c>
      <c r="C33" s="27">
        <v>40</v>
      </c>
      <c r="D33" s="27">
        <f t="shared" si="0"/>
        <v>2</v>
      </c>
      <c r="E33" s="27">
        <f t="shared" si="1"/>
        <v>6</v>
      </c>
      <c r="F33" s="28" t="s">
        <v>31</v>
      </c>
    </row>
    <row r="34" s="1" customFormat="1" customHeight="1" spans="1:6">
      <c r="A34" s="24"/>
      <c r="B34" s="26" t="s">
        <v>58</v>
      </c>
      <c r="C34" s="27">
        <v>40</v>
      </c>
      <c r="D34" s="27">
        <f t="shared" si="0"/>
        <v>2</v>
      </c>
      <c r="E34" s="27">
        <f t="shared" si="1"/>
        <v>6</v>
      </c>
      <c r="F34" s="28" t="s">
        <v>31</v>
      </c>
    </row>
    <row r="35" s="1" customFormat="1" customHeight="1" spans="1:6">
      <c r="A35" s="19" t="s">
        <v>59</v>
      </c>
      <c r="B35" s="12" t="s">
        <v>60</v>
      </c>
      <c r="C35" s="13">
        <v>14</v>
      </c>
      <c r="D35" s="13">
        <f t="shared" si="0"/>
        <v>0.7</v>
      </c>
      <c r="E35" s="13">
        <f t="shared" si="1"/>
        <v>2.1</v>
      </c>
      <c r="F35" s="14" t="s">
        <v>61</v>
      </c>
    </row>
    <row r="36" s="1" customFormat="1" customHeight="1" spans="1:6">
      <c r="A36" s="20"/>
      <c r="B36" s="12" t="s">
        <v>62</v>
      </c>
      <c r="C36" s="13">
        <v>102</v>
      </c>
      <c r="D36" s="13">
        <f t="shared" si="0"/>
        <v>5.1</v>
      </c>
      <c r="E36" s="13">
        <f t="shared" si="1"/>
        <v>15.3</v>
      </c>
      <c r="F36" s="14" t="s">
        <v>63</v>
      </c>
    </row>
    <row r="37" s="1" customFormat="1" customHeight="1" spans="1:6">
      <c r="A37" s="20"/>
      <c r="B37" s="12" t="s">
        <v>64</v>
      </c>
      <c r="C37" s="13">
        <v>74</v>
      </c>
      <c r="D37" s="13">
        <f t="shared" si="0"/>
        <v>3.7</v>
      </c>
      <c r="E37" s="13">
        <f t="shared" si="1"/>
        <v>11.1</v>
      </c>
      <c r="F37" s="14" t="s">
        <v>65</v>
      </c>
    </row>
    <row r="38" s="1" customFormat="1" customHeight="1" spans="1:6">
      <c r="A38" s="20"/>
      <c r="B38" s="12" t="s">
        <v>66</v>
      </c>
      <c r="C38" s="13">
        <v>98</v>
      </c>
      <c r="D38" s="13">
        <f t="shared" si="0"/>
        <v>4.9</v>
      </c>
      <c r="E38" s="13">
        <f t="shared" si="1"/>
        <v>14.7</v>
      </c>
      <c r="F38" s="14" t="s">
        <v>23</v>
      </c>
    </row>
    <row r="39" s="1" customFormat="1" customHeight="1" spans="1:6">
      <c r="A39" s="24"/>
      <c r="B39" s="12" t="s">
        <v>67</v>
      </c>
      <c r="C39" s="13">
        <v>30</v>
      </c>
      <c r="D39" s="13">
        <f t="shared" si="0"/>
        <v>1.5</v>
      </c>
      <c r="E39" s="13">
        <f t="shared" si="1"/>
        <v>4.5</v>
      </c>
      <c r="F39" s="14" t="s">
        <v>11</v>
      </c>
    </row>
    <row r="40" s="1" customFormat="1" customHeight="1" spans="1:6">
      <c r="A40" s="19" t="s">
        <v>68</v>
      </c>
      <c r="B40" s="12" t="s">
        <v>69</v>
      </c>
      <c r="C40" s="13">
        <v>121</v>
      </c>
      <c r="D40" s="13">
        <f t="shared" si="0"/>
        <v>6.05</v>
      </c>
      <c r="E40" s="13">
        <f t="shared" si="1"/>
        <v>18.15</v>
      </c>
      <c r="F40" s="14" t="s">
        <v>38</v>
      </c>
    </row>
    <row r="41" s="1" customFormat="1" customHeight="1" spans="1:6">
      <c r="A41" s="20"/>
      <c r="B41" s="12" t="s">
        <v>70</v>
      </c>
      <c r="C41" s="13">
        <v>59</v>
      </c>
      <c r="D41" s="13">
        <f t="shared" si="0"/>
        <v>2.95</v>
      </c>
      <c r="E41" s="13">
        <f t="shared" si="1"/>
        <v>8.85</v>
      </c>
      <c r="F41" s="14" t="s">
        <v>7</v>
      </c>
    </row>
    <row r="42" s="1" customFormat="1" customHeight="1" spans="1:6">
      <c r="A42" s="24"/>
      <c r="B42" s="12" t="s">
        <v>71</v>
      </c>
      <c r="C42" s="13">
        <v>61</v>
      </c>
      <c r="D42" s="13">
        <f t="shared" si="0"/>
        <v>3.05</v>
      </c>
      <c r="E42" s="13">
        <f t="shared" si="1"/>
        <v>9.15</v>
      </c>
      <c r="F42" s="14" t="s">
        <v>45</v>
      </c>
    </row>
    <row r="43" s="1" customFormat="1" customHeight="1" spans="1:6">
      <c r="A43" s="19" t="s">
        <v>72</v>
      </c>
      <c r="B43" s="12" t="s">
        <v>73</v>
      </c>
      <c r="C43" s="13">
        <v>79</v>
      </c>
      <c r="D43" s="13">
        <f t="shared" si="0"/>
        <v>3.95</v>
      </c>
      <c r="E43" s="13">
        <f t="shared" si="1"/>
        <v>11.85</v>
      </c>
      <c r="F43" s="14" t="s">
        <v>65</v>
      </c>
    </row>
    <row r="44" s="1" customFormat="1" customHeight="1" spans="1:6">
      <c r="A44" s="20"/>
      <c r="B44" s="12" t="s">
        <v>74</v>
      </c>
      <c r="C44" s="13">
        <v>98</v>
      </c>
      <c r="D44" s="13">
        <f t="shared" si="0"/>
        <v>4.9</v>
      </c>
      <c r="E44" s="13">
        <f t="shared" si="1"/>
        <v>14.7</v>
      </c>
      <c r="F44" s="14" t="s">
        <v>23</v>
      </c>
    </row>
    <row r="45" s="1" customFormat="1" customHeight="1" spans="1:6">
      <c r="A45" s="20"/>
      <c r="B45" s="12" t="s">
        <v>75</v>
      </c>
      <c r="C45" s="13">
        <v>72</v>
      </c>
      <c r="D45" s="13">
        <f t="shared" si="0"/>
        <v>3.6</v>
      </c>
      <c r="E45" s="13">
        <f t="shared" si="1"/>
        <v>10.8</v>
      </c>
      <c r="F45" s="14" t="s">
        <v>18</v>
      </c>
    </row>
    <row r="46" s="1" customFormat="1" customHeight="1" spans="1:6">
      <c r="A46" s="20"/>
      <c r="B46" s="12" t="s">
        <v>76</v>
      </c>
      <c r="C46" s="13">
        <v>95</v>
      </c>
      <c r="D46" s="13">
        <f t="shared" si="0"/>
        <v>4.75</v>
      </c>
      <c r="E46" s="13">
        <f t="shared" si="1"/>
        <v>14.25</v>
      </c>
      <c r="F46" s="14" t="s">
        <v>23</v>
      </c>
    </row>
    <row r="47" s="1" customFormat="1" customHeight="1" spans="1:6">
      <c r="A47" s="20"/>
      <c r="B47" s="12" t="s">
        <v>77</v>
      </c>
      <c r="C47" s="13">
        <v>99</v>
      </c>
      <c r="D47" s="13">
        <f t="shared" si="0"/>
        <v>4.95</v>
      </c>
      <c r="E47" s="13">
        <f t="shared" si="1"/>
        <v>14.85</v>
      </c>
      <c r="F47" s="14" t="s">
        <v>23</v>
      </c>
    </row>
    <row r="48" s="1" customFormat="1" customHeight="1" spans="1:6">
      <c r="A48" s="20"/>
      <c r="B48" s="12" t="s">
        <v>78</v>
      </c>
      <c r="C48" s="13">
        <v>67</v>
      </c>
      <c r="D48" s="13">
        <f t="shared" si="0"/>
        <v>3.35</v>
      </c>
      <c r="E48" s="13">
        <f t="shared" si="1"/>
        <v>10.05</v>
      </c>
      <c r="F48" s="14" t="s">
        <v>18</v>
      </c>
    </row>
    <row r="49" s="1" customFormat="1" customHeight="1" spans="1:6">
      <c r="A49" s="20"/>
      <c r="B49" s="21" t="s">
        <v>79</v>
      </c>
      <c r="C49" s="22">
        <v>30</v>
      </c>
      <c r="D49" s="22">
        <f t="shared" si="0"/>
        <v>1.5</v>
      </c>
      <c r="E49" s="22">
        <f t="shared" si="1"/>
        <v>4.5</v>
      </c>
      <c r="F49" s="23" t="s">
        <v>25</v>
      </c>
    </row>
    <row r="50" s="1" customFormat="1" customHeight="1" spans="1:6">
      <c r="A50" s="20"/>
      <c r="B50" s="12" t="s">
        <v>80</v>
      </c>
      <c r="C50" s="13">
        <v>38</v>
      </c>
      <c r="D50" s="13">
        <f t="shared" si="0"/>
        <v>1.9</v>
      </c>
      <c r="E50" s="13">
        <f t="shared" si="1"/>
        <v>5.7</v>
      </c>
      <c r="F50" s="14" t="s">
        <v>9</v>
      </c>
    </row>
    <row r="51" s="1" customFormat="1" customHeight="1" spans="1:6">
      <c r="A51" s="20"/>
      <c r="B51" s="12" t="s">
        <v>81</v>
      </c>
      <c r="C51" s="13">
        <v>77</v>
      </c>
      <c r="D51" s="13">
        <f t="shared" si="0"/>
        <v>3.85</v>
      </c>
      <c r="E51" s="13">
        <f t="shared" si="1"/>
        <v>11.55</v>
      </c>
      <c r="F51" s="14" t="s">
        <v>65</v>
      </c>
    </row>
    <row r="52" s="1" customFormat="1" customHeight="1" spans="1:6">
      <c r="A52" s="24"/>
      <c r="B52" s="12" t="s">
        <v>82</v>
      </c>
      <c r="C52" s="13">
        <v>73</v>
      </c>
      <c r="D52" s="13">
        <f t="shared" si="0"/>
        <v>3.65</v>
      </c>
      <c r="E52" s="13">
        <f t="shared" si="1"/>
        <v>10.95</v>
      </c>
      <c r="F52" s="14" t="s">
        <v>18</v>
      </c>
    </row>
    <row r="53" s="1" customFormat="1" customHeight="1" spans="1:6">
      <c r="A53" s="19" t="s">
        <v>83</v>
      </c>
      <c r="B53" s="12" t="s">
        <v>84</v>
      </c>
      <c r="C53" s="13">
        <v>29</v>
      </c>
      <c r="D53" s="13">
        <f t="shared" si="0"/>
        <v>1.45</v>
      </c>
      <c r="E53" s="13">
        <f t="shared" si="1"/>
        <v>4.35</v>
      </c>
      <c r="F53" s="14" t="s">
        <v>11</v>
      </c>
    </row>
    <row r="54" s="1" customFormat="1" customHeight="1" spans="1:6">
      <c r="A54" s="20"/>
      <c r="B54" s="12" t="s">
        <v>85</v>
      </c>
      <c r="C54" s="13">
        <v>60</v>
      </c>
      <c r="D54" s="13">
        <f t="shared" si="0"/>
        <v>3</v>
      </c>
      <c r="E54" s="13">
        <f t="shared" si="1"/>
        <v>9</v>
      </c>
      <c r="F54" s="14" t="s">
        <v>40</v>
      </c>
    </row>
    <row r="55" s="1" customFormat="1" customHeight="1" spans="1:6">
      <c r="A55" s="20"/>
      <c r="B55" s="12" t="s">
        <v>86</v>
      </c>
      <c r="C55" s="13">
        <v>30</v>
      </c>
      <c r="D55" s="13">
        <f t="shared" si="0"/>
        <v>1.5</v>
      </c>
      <c r="E55" s="13">
        <f t="shared" si="1"/>
        <v>4.5</v>
      </c>
      <c r="F55" s="14" t="s">
        <v>11</v>
      </c>
    </row>
    <row r="56" s="1" customFormat="1" customHeight="1" spans="1:6">
      <c r="A56" s="20"/>
      <c r="B56" s="12" t="s">
        <v>87</v>
      </c>
      <c r="C56" s="13">
        <v>58</v>
      </c>
      <c r="D56" s="13">
        <f t="shared" si="0"/>
        <v>2.9</v>
      </c>
      <c r="E56" s="13">
        <f t="shared" si="1"/>
        <v>8.7</v>
      </c>
      <c r="F56" s="14" t="s">
        <v>7</v>
      </c>
    </row>
    <row r="57" s="1" customFormat="1" customHeight="1" spans="1:6">
      <c r="A57" s="20"/>
      <c r="B57" s="12" t="s">
        <v>88</v>
      </c>
      <c r="C57" s="13">
        <v>28</v>
      </c>
      <c r="D57" s="13">
        <f t="shared" si="0"/>
        <v>1.4</v>
      </c>
      <c r="E57" s="13">
        <f t="shared" si="1"/>
        <v>4.2</v>
      </c>
      <c r="F57" s="14" t="s">
        <v>11</v>
      </c>
    </row>
    <row r="58" s="1" customFormat="1" customHeight="1" spans="1:6">
      <c r="A58" s="20"/>
      <c r="B58" s="12" t="s">
        <v>89</v>
      </c>
      <c r="C58" s="13">
        <v>29</v>
      </c>
      <c r="D58" s="13">
        <f t="shared" si="0"/>
        <v>1.45</v>
      </c>
      <c r="E58" s="13">
        <f t="shared" si="1"/>
        <v>4.35</v>
      </c>
      <c r="F58" s="14" t="s">
        <v>11</v>
      </c>
    </row>
    <row r="59" s="1" customFormat="1" customHeight="1" spans="1:6">
      <c r="A59" s="20"/>
      <c r="B59" s="12" t="s">
        <v>90</v>
      </c>
      <c r="C59" s="13">
        <v>31</v>
      </c>
      <c r="D59" s="13">
        <f t="shared" si="0"/>
        <v>1.55</v>
      </c>
      <c r="E59" s="13">
        <f t="shared" si="1"/>
        <v>4.65</v>
      </c>
      <c r="F59" s="14" t="s">
        <v>11</v>
      </c>
    </row>
    <row r="60" s="1" customFormat="1" customHeight="1" spans="1:6">
      <c r="A60" s="20"/>
      <c r="B60" s="12" t="s">
        <v>91</v>
      </c>
      <c r="C60" s="13">
        <v>60</v>
      </c>
      <c r="D60" s="13">
        <f t="shared" si="0"/>
        <v>3</v>
      </c>
      <c r="E60" s="13">
        <f t="shared" si="1"/>
        <v>9</v>
      </c>
      <c r="F60" s="14" t="s">
        <v>40</v>
      </c>
    </row>
    <row r="61" s="1" customFormat="1" customHeight="1" spans="1:6">
      <c r="A61" s="20"/>
      <c r="B61" s="21" t="s">
        <v>92</v>
      </c>
      <c r="C61" s="22">
        <v>30</v>
      </c>
      <c r="D61" s="22">
        <f t="shared" si="0"/>
        <v>1.5</v>
      </c>
      <c r="E61" s="22">
        <f t="shared" si="1"/>
        <v>4.5</v>
      </c>
      <c r="F61" s="23" t="s">
        <v>25</v>
      </c>
    </row>
    <row r="62" s="1" customFormat="1" customHeight="1" spans="1:6">
      <c r="A62" s="20"/>
      <c r="B62" s="12" t="s">
        <v>93</v>
      </c>
      <c r="C62" s="13">
        <v>31</v>
      </c>
      <c r="D62" s="13">
        <f t="shared" si="0"/>
        <v>1.55</v>
      </c>
      <c r="E62" s="13">
        <f t="shared" si="1"/>
        <v>4.65</v>
      </c>
      <c r="F62" s="14" t="s">
        <v>11</v>
      </c>
    </row>
    <row r="63" s="1" customFormat="1" customHeight="1" spans="1:6">
      <c r="A63" s="20"/>
      <c r="B63" s="12" t="s">
        <v>94</v>
      </c>
      <c r="C63" s="13">
        <v>60</v>
      </c>
      <c r="D63" s="13">
        <f t="shared" si="0"/>
        <v>3</v>
      </c>
      <c r="E63" s="13">
        <f t="shared" si="1"/>
        <v>9</v>
      </c>
      <c r="F63" s="14" t="s">
        <v>40</v>
      </c>
    </row>
    <row r="64" s="1" customFormat="1" customHeight="1" spans="1:6">
      <c r="A64" s="24"/>
      <c r="B64" s="12" t="s">
        <v>95</v>
      </c>
      <c r="C64" s="13">
        <v>30</v>
      </c>
      <c r="D64" s="13">
        <f t="shared" si="0"/>
        <v>1.5</v>
      </c>
      <c r="E64" s="13">
        <f t="shared" si="1"/>
        <v>4.5</v>
      </c>
      <c r="F64" s="14" t="s">
        <v>11</v>
      </c>
    </row>
    <row r="65" s="1" customFormat="1" customHeight="1" spans="1:6">
      <c r="A65" s="8" t="s">
        <v>96</v>
      </c>
      <c r="B65" s="12" t="s">
        <v>97</v>
      </c>
      <c r="C65" s="13">
        <v>60</v>
      </c>
      <c r="D65" s="13">
        <f t="shared" si="0"/>
        <v>3</v>
      </c>
      <c r="E65" s="13">
        <f t="shared" si="1"/>
        <v>9</v>
      </c>
      <c r="F65" s="14" t="s">
        <v>40</v>
      </c>
    </row>
    <row r="66" s="1" customFormat="1" customHeight="1" spans="1:6">
      <c r="A66" s="19" t="s">
        <v>98</v>
      </c>
      <c r="B66" s="12" t="s">
        <v>99</v>
      </c>
      <c r="C66" s="13">
        <v>93</v>
      </c>
      <c r="D66" s="13">
        <f t="shared" si="0"/>
        <v>4.65</v>
      </c>
      <c r="E66" s="13">
        <f t="shared" si="1"/>
        <v>13.95</v>
      </c>
      <c r="F66" s="14" t="s">
        <v>36</v>
      </c>
    </row>
    <row r="67" s="1" customFormat="1" customHeight="1" spans="1:6">
      <c r="A67" s="20"/>
      <c r="B67" s="21" t="s">
        <v>100</v>
      </c>
      <c r="C67" s="22">
        <v>25</v>
      </c>
      <c r="D67" s="22">
        <f t="shared" ref="D67:D130" si="2">C67*5%</f>
        <v>1.25</v>
      </c>
      <c r="E67" s="22">
        <f t="shared" ref="E67:E130" si="3">C67*15%</f>
        <v>3.75</v>
      </c>
      <c r="F67" s="23" t="s">
        <v>25</v>
      </c>
    </row>
    <row r="68" s="1" customFormat="1" customHeight="1" spans="1:6">
      <c r="A68" s="20"/>
      <c r="B68" s="12" t="s">
        <v>101</v>
      </c>
      <c r="C68" s="13">
        <v>30</v>
      </c>
      <c r="D68" s="13">
        <f t="shared" si="2"/>
        <v>1.5</v>
      </c>
      <c r="E68" s="13">
        <f t="shared" si="3"/>
        <v>4.5</v>
      </c>
      <c r="F68" s="14" t="s">
        <v>11</v>
      </c>
    </row>
    <row r="69" s="1" customFormat="1" customHeight="1" spans="1:6">
      <c r="A69" s="24"/>
      <c r="B69" s="12" t="s">
        <v>102</v>
      </c>
      <c r="C69" s="13">
        <v>60</v>
      </c>
      <c r="D69" s="13">
        <f t="shared" si="2"/>
        <v>3</v>
      </c>
      <c r="E69" s="13">
        <f t="shared" si="3"/>
        <v>9</v>
      </c>
      <c r="F69" s="14" t="s">
        <v>40</v>
      </c>
    </row>
    <row r="70" s="1" customFormat="1" customHeight="1" spans="1:6">
      <c r="A70" s="19" t="s">
        <v>103</v>
      </c>
      <c r="B70" s="12" t="s">
        <v>104</v>
      </c>
      <c r="C70" s="13">
        <v>97</v>
      </c>
      <c r="D70" s="13">
        <f t="shared" si="2"/>
        <v>4.85</v>
      </c>
      <c r="E70" s="13">
        <f t="shared" si="3"/>
        <v>14.55</v>
      </c>
      <c r="F70" s="14" t="s">
        <v>23</v>
      </c>
    </row>
    <row r="71" s="1" customFormat="1" customHeight="1" spans="1:6">
      <c r="A71" s="20"/>
      <c r="B71" s="12" t="s">
        <v>105</v>
      </c>
      <c r="C71" s="13">
        <v>30</v>
      </c>
      <c r="D71" s="13">
        <f t="shared" si="2"/>
        <v>1.5</v>
      </c>
      <c r="E71" s="13">
        <f t="shared" si="3"/>
        <v>4.5</v>
      </c>
      <c r="F71" s="14" t="s">
        <v>11</v>
      </c>
    </row>
    <row r="72" s="1" customFormat="1" customHeight="1" spans="1:6">
      <c r="A72" s="20"/>
      <c r="B72" s="12" t="s">
        <v>106</v>
      </c>
      <c r="C72" s="13">
        <v>98</v>
      </c>
      <c r="D72" s="13">
        <f t="shared" si="2"/>
        <v>4.9</v>
      </c>
      <c r="E72" s="13">
        <f t="shared" si="3"/>
        <v>14.7</v>
      </c>
      <c r="F72" s="14" t="s">
        <v>23</v>
      </c>
    </row>
    <row r="73" s="1" customFormat="1" customHeight="1" spans="1:6">
      <c r="A73" s="20"/>
      <c r="B73" s="12" t="s">
        <v>107</v>
      </c>
      <c r="C73" s="13">
        <v>103</v>
      </c>
      <c r="D73" s="13">
        <f t="shared" si="2"/>
        <v>5.15</v>
      </c>
      <c r="E73" s="13">
        <f t="shared" si="3"/>
        <v>15.45</v>
      </c>
      <c r="F73" s="14" t="s">
        <v>63</v>
      </c>
    </row>
    <row r="74" s="1" customFormat="1" customHeight="1" spans="1:6">
      <c r="A74" s="20"/>
      <c r="B74" s="12" t="s">
        <v>108</v>
      </c>
      <c r="C74" s="13">
        <v>67</v>
      </c>
      <c r="D74" s="13">
        <f t="shared" si="2"/>
        <v>3.35</v>
      </c>
      <c r="E74" s="13">
        <f t="shared" si="3"/>
        <v>10.05</v>
      </c>
      <c r="F74" s="14" t="s">
        <v>18</v>
      </c>
    </row>
    <row r="75" s="1" customFormat="1" customHeight="1" spans="1:6">
      <c r="A75" s="20"/>
      <c r="B75" s="12" t="s">
        <v>109</v>
      </c>
      <c r="C75" s="13">
        <v>30</v>
      </c>
      <c r="D75" s="13">
        <f t="shared" si="2"/>
        <v>1.5</v>
      </c>
      <c r="E75" s="13">
        <f t="shared" si="3"/>
        <v>4.5</v>
      </c>
      <c r="F75" s="14" t="s">
        <v>11</v>
      </c>
    </row>
    <row r="76" s="1" customFormat="1" customHeight="1" spans="1:6">
      <c r="A76" s="20"/>
      <c r="B76" s="12" t="s">
        <v>110</v>
      </c>
      <c r="C76" s="13">
        <v>68</v>
      </c>
      <c r="D76" s="13">
        <f t="shared" si="2"/>
        <v>3.4</v>
      </c>
      <c r="E76" s="13">
        <f t="shared" si="3"/>
        <v>10.2</v>
      </c>
      <c r="F76" s="14" t="s">
        <v>18</v>
      </c>
    </row>
    <row r="77" s="1" customFormat="1" customHeight="1" spans="1:6">
      <c r="A77" s="24"/>
      <c r="B77" s="12" t="s">
        <v>111</v>
      </c>
      <c r="C77" s="13">
        <v>30</v>
      </c>
      <c r="D77" s="13">
        <f t="shared" si="2"/>
        <v>1.5</v>
      </c>
      <c r="E77" s="13">
        <f t="shared" si="3"/>
        <v>4.5</v>
      </c>
      <c r="F77" s="14" t="s">
        <v>11</v>
      </c>
    </row>
    <row r="78" s="1" customFormat="1" customHeight="1" spans="1:6">
      <c r="A78" s="19" t="s">
        <v>112</v>
      </c>
      <c r="B78" s="12" t="s">
        <v>113</v>
      </c>
      <c r="C78" s="13">
        <v>240</v>
      </c>
      <c r="D78" s="13">
        <f t="shared" si="2"/>
        <v>12</v>
      </c>
      <c r="E78" s="13">
        <f t="shared" si="3"/>
        <v>36</v>
      </c>
      <c r="F78" s="14" t="s">
        <v>114</v>
      </c>
    </row>
    <row r="79" s="1" customFormat="1" customHeight="1" spans="1:6">
      <c r="A79" s="20"/>
      <c r="B79" s="12" t="s">
        <v>115</v>
      </c>
      <c r="C79" s="13">
        <v>208</v>
      </c>
      <c r="D79" s="13">
        <f t="shared" si="2"/>
        <v>10.4</v>
      </c>
      <c r="E79" s="13">
        <f t="shared" si="3"/>
        <v>31.2</v>
      </c>
      <c r="F79" s="14" t="s">
        <v>116</v>
      </c>
    </row>
    <row r="80" s="1" customFormat="1" customHeight="1" spans="1:6">
      <c r="A80" s="24"/>
      <c r="B80" s="12" t="s">
        <v>117</v>
      </c>
      <c r="C80" s="13">
        <v>119</v>
      </c>
      <c r="D80" s="13">
        <f t="shared" si="2"/>
        <v>5.95</v>
      </c>
      <c r="E80" s="13">
        <f t="shared" si="3"/>
        <v>17.85</v>
      </c>
      <c r="F80" s="14" t="s">
        <v>118</v>
      </c>
    </row>
    <row r="81" s="1" customFormat="1" customHeight="1" spans="1:6">
      <c r="A81" s="19" t="s">
        <v>119</v>
      </c>
      <c r="B81" s="12" t="s">
        <v>120</v>
      </c>
      <c r="C81" s="13">
        <v>60</v>
      </c>
      <c r="D81" s="13">
        <f t="shared" si="2"/>
        <v>3</v>
      </c>
      <c r="E81" s="13">
        <f t="shared" si="3"/>
        <v>9</v>
      </c>
      <c r="F81" s="14" t="s">
        <v>40</v>
      </c>
    </row>
    <row r="82" s="1" customFormat="1" customHeight="1" spans="1:6">
      <c r="A82" s="20"/>
      <c r="B82" s="12" t="s">
        <v>121</v>
      </c>
      <c r="C82" s="13">
        <v>60</v>
      </c>
      <c r="D82" s="13">
        <f t="shared" si="2"/>
        <v>3</v>
      </c>
      <c r="E82" s="13">
        <f t="shared" si="3"/>
        <v>9</v>
      </c>
      <c r="F82" s="14" t="s">
        <v>40</v>
      </c>
    </row>
    <row r="83" s="1" customFormat="1" customHeight="1" spans="1:6">
      <c r="A83" s="24"/>
      <c r="B83" s="21" t="s">
        <v>122</v>
      </c>
      <c r="C83" s="22">
        <v>61</v>
      </c>
      <c r="D83" s="22">
        <f t="shared" si="2"/>
        <v>3.05</v>
      </c>
      <c r="E83" s="22">
        <f t="shared" si="3"/>
        <v>9.15</v>
      </c>
      <c r="F83" s="23" t="s">
        <v>123</v>
      </c>
    </row>
    <row r="84" s="1" customFormat="1" customHeight="1" spans="1:6">
      <c r="A84" s="19" t="s">
        <v>124</v>
      </c>
      <c r="B84" s="12" t="s">
        <v>125</v>
      </c>
      <c r="C84" s="13">
        <v>31</v>
      </c>
      <c r="D84" s="13">
        <f t="shared" si="2"/>
        <v>1.55</v>
      </c>
      <c r="E84" s="13">
        <f t="shared" si="3"/>
        <v>4.65</v>
      </c>
      <c r="F84" s="14" t="s">
        <v>11</v>
      </c>
    </row>
    <row r="85" s="1" customFormat="1" customHeight="1" spans="1:6">
      <c r="A85" s="20"/>
      <c r="B85" s="12" t="s">
        <v>126</v>
      </c>
      <c r="C85" s="13">
        <v>60</v>
      </c>
      <c r="D85" s="13">
        <f t="shared" si="2"/>
        <v>3</v>
      </c>
      <c r="E85" s="13">
        <f t="shared" si="3"/>
        <v>9</v>
      </c>
      <c r="F85" s="14" t="s">
        <v>40</v>
      </c>
    </row>
    <row r="86" s="1" customFormat="1" customHeight="1" spans="1:6">
      <c r="A86" s="20"/>
      <c r="B86" s="12" t="s">
        <v>127</v>
      </c>
      <c r="C86" s="13">
        <v>94</v>
      </c>
      <c r="D86" s="13">
        <f t="shared" si="2"/>
        <v>4.7</v>
      </c>
      <c r="E86" s="13">
        <f t="shared" si="3"/>
        <v>14.1</v>
      </c>
      <c r="F86" s="14" t="s">
        <v>23</v>
      </c>
    </row>
    <row r="87" s="1" customFormat="1" customHeight="1" spans="1:6">
      <c r="A87" s="20"/>
      <c r="B87" s="21" t="s">
        <v>128</v>
      </c>
      <c r="C87" s="22">
        <v>30</v>
      </c>
      <c r="D87" s="22">
        <f t="shared" si="2"/>
        <v>1.5</v>
      </c>
      <c r="E87" s="22">
        <f t="shared" si="3"/>
        <v>4.5</v>
      </c>
      <c r="F87" s="23" t="s">
        <v>25</v>
      </c>
    </row>
    <row r="88" s="1" customFormat="1" customHeight="1" spans="1:6">
      <c r="A88" s="20"/>
      <c r="B88" s="12" t="s">
        <v>129</v>
      </c>
      <c r="C88" s="13">
        <v>60</v>
      </c>
      <c r="D88" s="13">
        <f t="shared" si="2"/>
        <v>3</v>
      </c>
      <c r="E88" s="13">
        <f t="shared" si="3"/>
        <v>9</v>
      </c>
      <c r="F88" s="14" t="s">
        <v>40</v>
      </c>
    </row>
    <row r="89" s="1" customFormat="1" customHeight="1" spans="1:6">
      <c r="A89" s="24"/>
      <c r="B89" s="12" t="s">
        <v>130</v>
      </c>
      <c r="C89" s="13">
        <v>30</v>
      </c>
      <c r="D89" s="13">
        <f t="shared" si="2"/>
        <v>1.5</v>
      </c>
      <c r="E89" s="13">
        <f t="shared" si="3"/>
        <v>4.5</v>
      </c>
      <c r="F89" s="14" t="s">
        <v>11</v>
      </c>
    </row>
    <row r="90" s="1" customFormat="1" customHeight="1" spans="1:6">
      <c r="A90" s="19" t="s">
        <v>131</v>
      </c>
      <c r="B90" s="12" t="s">
        <v>132</v>
      </c>
      <c r="C90" s="13">
        <v>29</v>
      </c>
      <c r="D90" s="13">
        <f t="shared" si="2"/>
        <v>1.45</v>
      </c>
      <c r="E90" s="13">
        <f t="shared" si="3"/>
        <v>4.35</v>
      </c>
      <c r="F90" s="14" t="s">
        <v>11</v>
      </c>
    </row>
    <row r="91" s="1" customFormat="1" customHeight="1" spans="1:6">
      <c r="A91" s="20"/>
      <c r="B91" s="12" t="s">
        <v>133</v>
      </c>
      <c r="C91" s="13">
        <v>99</v>
      </c>
      <c r="D91" s="13">
        <f t="shared" si="2"/>
        <v>4.95</v>
      </c>
      <c r="E91" s="13">
        <f t="shared" si="3"/>
        <v>14.85</v>
      </c>
      <c r="F91" s="14" t="s">
        <v>23</v>
      </c>
    </row>
    <row r="92" s="1" customFormat="1" customHeight="1" spans="1:6">
      <c r="A92" s="20"/>
      <c r="B92" s="21" t="s">
        <v>134</v>
      </c>
      <c r="C92" s="22">
        <v>30</v>
      </c>
      <c r="D92" s="22">
        <f t="shared" si="2"/>
        <v>1.5</v>
      </c>
      <c r="E92" s="22">
        <f t="shared" si="3"/>
        <v>4.5</v>
      </c>
      <c r="F92" s="23" t="s">
        <v>25</v>
      </c>
    </row>
    <row r="93" s="1" customFormat="1" customHeight="1" spans="1:6">
      <c r="A93" s="24"/>
      <c r="B93" s="12" t="s">
        <v>135</v>
      </c>
      <c r="C93" s="13">
        <v>29</v>
      </c>
      <c r="D93" s="13">
        <f t="shared" si="2"/>
        <v>1.45</v>
      </c>
      <c r="E93" s="13">
        <f t="shared" si="3"/>
        <v>4.35</v>
      </c>
      <c r="F93" s="14" t="s">
        <v>11</v>
      </c>
    </row>
    <row r="94" s="1" customFormat="1" customHeight="1" spans="1:6">
      <c r="A94" s="19" t="s">
        <v>136</v>
      </c>
      <c r="B94" s="12" t="s">
        <v>137</v>
      </c>
      <c r="C94" s="13">
        <v>60</v>
      </c>
      <c r="D94" s="13">
        <f t="shared" si="2"/>
        <v>3</v>
      </c>
      <c r="E94" s="13">
        <f t="shared" si="3"/>
        <v>9</v>
      </c>
      <c r="F94" s="14" t="s">
        <v>40</v>
      </c>
    </row>
    <row r="95" s="1" customFormat="1" customHeight="1" spans="1:6">
      <c r="A95" s="20"/>
      <c r="B95" s="12" t="s">
        <v>138</v>
      </c>
      <c r="C95" s="13">
        <v>187</v>
      </c>
      <c r="D95" s="13">
        <f t="shared" si="2"/>
        <v>9.35</v>
      </c>
      <c r="E95" s="13">
        <f t="shared" si="3"/>
        <v>28.05</v>
      </c>
      <c r="F95" s="14" t="s">
        <v>139</v>
      </c>
    </row>
    <row r="96" s="1" customFormat="1" customHeight="1" spans="1:6">
      <c r="A96" s="20"/>
      <c r="B96" s="12" t="s">
        <v>140</v>
      </c>
      <c r="C96" s="13">
        <v>30</v>
      </c>
      <c r="D96" s="13">
        <f t="shared" si="2"/>
        <v>1.5</v>
      </c>
      <c r="E96" s="13">
        <f t="shared" si="3"/>
        <v>4.5</v>
      </c>
      <c r="F96" s="14" t="s">
        <v>11</v>
      </c>
    </row>
    <row r="97" s="1" customFormat="1" customHeight="1" spans="1:6">
      <c r="A97" s="20"/>
      <c r="B97" s="12" t="s">
        <v>141</v>
      </c>
      <c r="C97" s="13">
        <v>29</v>
      </c>
      <c r="D97" s="13">
        <f t="shared" si="2"/>
        <v>1.45</v>
      </c>
      <c r="E97" s="13">
        <f t="shared" si="3"/>
        <v>4.35</v>
      </c>
      <c r="F97" s="14" t="s">
        <v>11</v>
      </c>
    </row>
    <row r="98" s="1" customFormat="1" customHeight="1" spans="1:6">
      <c r="A98" s="20"/>
      <c r="B98" s="12" t="s">
        <v>142</v>
      </c>
      <c r="C98" s="13">
        <v>208</v>
      </c>
      <c r="D98" s="13">
        <f t="shared" si="2"/>
        <v>10.4</v>
      </c>
      <c r="E98" s="13">
        <f t="shared" si="3"/>
        <v>31.2</v>
      </c>
      <c r="F98" s="14" t="s">
        <v>116</v>
      </c>
    </row>
    <row r="99" s="1" customFormat="1" customHeight="1" spans="1:6">
      <c r="A99" s="20"/>
      <c r="B99" s="12" t="s">
        <v>143</v>
      </c>
      <c r="C99" s="13">
        <v>61</v>
      </c>
      <c r="D99" s="13">
        <f t="shared" si="2"/>
        <v>3.05</v>
      </c>
      <c r="E99" s="13">
        <f t="shared" si="3"/>
        <v>9.15</v>
      </c>
      <c r="F99" s="14" t="s">
        <v>45</v>
      </c>
    </row>
    <row r="100" s="1" customFormat="1" customHeight="1" spans="1:6">
      <c r="A100" s="20"/>
      <c r="B100" s="12" t="s">
        <v>144</v>
      </c>
      <c r="C100" s="13">
        <v>59</v>
      </c>
      <c r="D100" s="13">
        <f t="shared" si="2"/>
        <v>2.95</v>
      </c>
      <c r="E100" s="13">
        <f t="shared" si="3"/>
        <v>8.85</v>
      </c>
      <c r="F100" s="14" t="s">
        <v>7</v>
      </c>
    </row>
    <row r="101" s="1" customFormat="1" customHeight="1" spans="1:6">
      <c r="A101" s="20"/>
      <c r="B101" s="12" t="s">
        <v>145</v>
      </c>
      <c r="C101" s="13">
        <v>30</v>
      </c>
      <c r="D101" s="13">
        <f t="shared" si="2"/>
        <v>1.5</v>
      </c>
      <c r="E101" s="13">
        <f t="shared" si="3"/>
        <v>4.5</v>
      </c>
      <c r="F101" s="14" t="s">
        <v>11</v>
      </c>
    </row>
    <row r="102" s="1" customFormat="1" customHeight="1" spans="1:6">
      <c r="A102" s="20"/>
      <c r="B102" s="12" t="s">
        <v>146</v>
      </c>
      <c r="C102" s="13">
        <v>59</v>
      </c>
      <c r="D102" s="13">
        <f t="shared" si="2"/>
        <v>2.95</v>
      </c>
      <c r="E102" s="13">
        <f t="shared" si="3"/>
        <v>8.85</v>
      </c>
      <c r="F102" s="14" t="s">
        <v>7</v>
      </c>
    </row>
    <row r="103" s="1" customFormat="1" customHeight="1" spans="1:6">
      <c r="A103" s="20"/>
      <c r="B103" s="12" t="s">
        <v>147</v>
      </c>
      <c r="C103" s="13">
        <v>128</v>
      </c>
      <c r="D103" s="13">
        <f t="shared" si="2"/>
        <v>6.4</v>
      </c>
      <c r="E103" s="13">
        <f t="shared" si="3"/>
        <v>19.2</v>
      </c>
      <c r="F103" s="14" t="s">
        <v>53</v>
      </c>
    </row>
    <row r="104" s="1" customFormat="1" customHeight="1" spans="1:6">
      <c r="A104" s="20"/>
      <c r="B104" s="12" t="s">
        <v>148</v>
      </c>
      <c r="C104" s="13">
        <v>60</v>
      </c>
      <c r="D104" s="13">
        <f t="shared" si="2"/>
        <v>3</v>
      </c>
      <c r="E104" s="13">
        <f t="shared" si="3"/>
        <v>9</v>
      </c>
      <c r="F104" s="14" t="s">
        <v>40</v>
      </c>
    </row>
    <row r="105" s="1" customFormat="1" customHeight="1" spans="1:6">
      <c r="A105" s="24"/>
      <c r="B105" s="12" t="s">
        <v>149</v>
      </c>
      <c r="C105" s="13">
        <v>30</v>
      </c>
      <c r="D105" s="13">
        <f t="shared" si="2"/>
        <v>1.5</v>
      </c>
      <c r="E105" s="13">
        <f t="shared" si="3"/>
        <v>4.5</v>
      </c>
      <c r="F105" s="14" t="s">
        <v>11</v>
      </c>
    </row>
    <row r="106" s="1" customFormat="1" customHeight="1" spans="1:6">
      <c r="A106" s="19" t="s">
        <v>150</v>
      </c>
      <c r="B106" s="12" t="s">
        <v>151</v>
      </c>
      <c r="C106" s="13">
        <v>61</v>
      </c>
      <c r="D106" s="13">
        <f t="shared" si="2"/>
        <v>3.05</v>
      </c>
      <c r="E106" s="13">
        <f t="shared" si="3"/>
        <v>9.15</v>
      </c>
      <c r="F106" s="14" t="s">
        <v>45</v>
      </c>
    </row>
    <row r="107" s="1" customFormat="1" customHeight="1" spans="1:6">
      <c r="A107" s="20"/>
      <c r="B107" s="12" t="s">
        <v>152</v>
      </c>
      <c r="C107" s="13">
        <v>124</v>
      </c>
      <c r="D107" s="13">
        <f t="shared" si="2"/>
        <v>6.2</v>
      </c>
      <c r="E107" s="13">
        <f t="shared" si="3"/>
        <v>18.6</v>
      </c>
      <c r="F107" s="14" t="s">
        <v>43</v>
      </c>
    </row>
    <row r="108" s="1" customFormat="1" customHeight="1" spans="1:6">
      <c r="A108" s="20"/>
      <c r="B108" s="12" t="s">
        <v>153</v>
      </c>
      <c r="C108" s="13">
        <v>80</v>
      </c>
      <c r="D108" s="13">
        <f t="shared" si="2"/>
        <v>4</v>
      </c>
      <c r="E108" s="13">
        <f t="shared" si="3"/>
        <v>12</v>
      </c>
      <c r="F108" s="14" t="s">
        <v>154</v>
      </c>
    </row>
    <row r="109" s="1" customFormat="1" customHeight="1" spans="1:6">
      <c r="A109" s="24"/>
      <c r="B109" s="12" t="s">
        <v>155</v>
      </c>
      <c r="C109" s="13">
        <v>60</v>
      </c>
      <c r="D109" s="13">
        <f t="shared" si="2"/>
        <v>3</v>
      </c>
      <c r="E109" s="13">
        <f t="shared" si="3"/>
        <v>9</v>
      </c>
      <c r="F109" s="14" t="s">
        <v>40</v>
      </c>
    </row>
    <row r="110" s="1" customFormat="1" customHeight="1" spans="1:6">
      <c r="A110" s="19" t="s">
        <v>156</v>
      </c>
      <c r="B110" s="12" t="s">
        <v>157</v>
      </c>
      <c r="C110" s="13">
        <v>60</v>
      </c>
      <c r="D110" s="13">
        <f t="shared" si="2"/>
        <v>3</v>
      </c>
      <c r="E110" s="13">
        <f t="shared" si="3"/>
        <v>9</v>
      </c>
      <c r="F110" s="14" t="s">
        <v>40</v>
      </c>
    </row>
    <row r="111" s="1" customFormat="1" customHeight="1" spans="1:6">
      <c r="A111" s="20"/>
      <c r="B111" s="12" t="s">
        <v>158</v>
      </c>
      <c r="C111" s="13">
        <v>239</v>
      </c>
      <c r="D111" s="13">
        <f t="shared" si="2"/>
        <v>11.95</v>
      </c>
      <c r="E111" s="13">
        <f t="shared" si="3"/>
        <v>35.85</v>
      </c>
      <c r="F111" s="14" t="s">
        <v>159</v>
      </c>
    </row>
    <row r="112" s="1" customFormat="1" customHeight="1" spans="1:6">
      <c r="A112" s="24"/>
      <c r="B112" s="12" t="s">
        <v>160</v>
      </c>
      <c r="C112" s="13">
        <v>29</v>
      </c>
      <c r="D112" s="13">
        <f t="shared" si="2"/>
        <v>1.45</v>
      </c>
      <c r="E112" s="13">
        <f t="shared" si="3"/>
        <v>4.35</v>
      </c>
      <c r="F112" s="14" t="s">
        <v>11</v>
      </c>
    </row>
    <row r="113" s="1" customFormat="1" customHeight="1" spans="1:6">
      <c r="A113" s="31" t="s">
        <v>161</v>
      </c>
      <c r="B113" s="32" t="s">
        <v>162</v>
      </c>
      <c r="C113" s="33">
        <v>90</v>
      </c>
      <c r="D113" s="33">
        <f t="shared" si="2"/>
        <v>4.5</v>
      </c>
      <c r="E113" s="33">
        <f t="shared" si="3"/>
        <v>13.5</v>
      </c>
      <c r="F113" s="34" t="s">
        <v>163</v>
      </c>
    </row>
    <row r="114" s="1" customFormat="1" customHeight="1" spans="1:6">
      <c r="A114" s="35"/>
      <c r="B114" s="12" t="s">
        <v>164</v>
      </c>
      <c r="C114" s="13">
        <v>105</v>
      </c>
      <c r="D114" s="13">
        <f t="shared" si="2"/>
        <v>5.25</v>
      </c>
      <c r="E114" s="13">
        <f t="shared" si="3"/>
        <v>15.75</v>
      </c>
      <c r="F114" s="14" t="s">
        <v>63</v>
      </c>
    </row>
    <row r="115" s="1" customFormat="1" customHeight="1" spans="1:6">
      <c r="A115" s="35"/>
      <c r="B115" s="12" t="s">
        <v>165</v>
      </c>
      <c r="C115" s="13">
        <v>105</v>
      </c>
      <c r="D115" s="13">
        <f t="shared" si="2"/>
        <v>5.25</v>
      </c>
      <c r="E115" s="13">
        <f t="shared" si="3"/>
        <v>15.75</v>
      </c>
      <c r="F115" s="14" t="s">
        <v>63</v>
      </c>
    </row>
    <row r="116" s="1" customFormat="1" customHeight="1" spans="1:6">
      <c r="A116" s="35"/>
      <c r="B116" s="12" t="s">
        <v>166</v>
      </c>
      <c r="C116" s="13">
        <v>104</v>
      </c>
      <c r="D116" s="13">
        <f t="shared" si="2"/>
        <v>5.2</v>
      </c>
      <c r="E116" s="13">
        <f t="shared" si="3"/>
        <v>15.6</v>
      </c>
      <c r="F116" s="14" t="s">
        <v>63</v>
      </c>
    </row>
    <row r="117" s="1" customFormat="1" customHeight="1" spans="1:6">
      <c r="A117" s="35"/>
      <c r="B117" s="12" t="s">
        <v>167</v>
      </c>
      <c r="C117" s="13">
        <v>44</v>
      </c>
      <c r="D117" s="13">
        <f t="shared" si="2"/>
        <v>2.2</v>
      </c>
      <c r="E117" s="13">
        <f t="shared" si="3"/>
        <v>6.6</v>
      </c>
      <c r="F117" s="14" t="s">
        <v>168</v>
      </c>
    </row>
    <row r="118" s="1" customFormat="1" customHeight="1" spans="1:6">
      <c r="A118" s="35"/>
      <c r="B118" s="12" t="s">
        <v>169</v>
      </c>
      <c r="C118" s="13">
        <v>100</v>
      </c>
      <c r="D118" s="13">
        <f t="shared" si="2"/>
        <v>5</v>
      </c>
      <c r="E118" s="13">
        <f t="shared" si="3"/>
        <v>15</v>
      </c>
      <c r="F118" s="14" t="s">
        <v>170</v>
      </c>
    </row>
    <row r="119" s="1" customFormat="1" customHeight="1" spans="1:6">
      <c r="A119" s="35"/>
      <c r="B119" s="12" t="s">
        <v>171</v>
      </c>
      <c r="C119" s="13">
        <v>133</v>
      </c>
      <c r="D119" s="13">
        <f t="shared" si="2"/>
        <v>6.65</v>
      </c>
      <c r="E119" s="13">
        <f t="shared" si="3"/>
        <v>19.95</v>
      </c>
      <c r="F119" s="14" t="s">
        <v>53</v>
      </c>
    </row>
    <row r="120" s="1" customFormat="1" customHeight="1" spans="1:6">
      <c r="A120" s="36"/>
      <c r="B120" s="32" t="s">
        <v>172</v>
      </c>
      <c r="C120" s="33">
        <v>40</v>
      </c>
      <c r="D120" s="33">
        <f t="shared" si="2"/>
        <v>2</v>
      </c>
      <c r="E120" s="33">
        <f t="shared" si="3"/>
        <v>6</v>
      </c>
      <c r="F120" s="34" t="s">
        <v>163</v>
      </c>
    </row>
    <row r="121" s="1" customFormat="1" customHeight="1" spans="1:6">
      <c r="A121" s="19" t="s">
        <v>173</v>
      </c>
      <c r="B121" s="12" t="s">
        <v>174</v>
      </c>
      <c r="C121" s="13">
        <v>55</v>
      </c>
      <c r="D121" s="13">
        <f t="shared" si="2"/>
        <v>2.75</v>
      </c>
      <c r="E121" s="13">
        <f t="shared" si="3"/>
        <v>8.25</v>
      </c>
      <c r="F121" s="14" t="s">
        <v>7</v>
      </c>
    </row>
    <row r="122" s="1" customFormat="1" customHeight="1" spans="1:6">
      <c r="A122" s="20"/>
      <c r="B122" s="12" t="s">
        <v>175</v>
      </c>
      <c r="C122" s="13">
        <v>32</v>
      </c>
      <c r="D122" s="13">
        <f t="shared" si="2"/>
        <v>1.6</v>
      </c>
      <c r="E122" s="13">
        <f t="shared" si="3"/>
        <v>4.8</v>
      </c>
      <c r="F122" s="14" t="s">
        <v>11</v>
      </c>
    </row>
    <row r="123" s="1" customFormat="1" customHeight="1" spans="1:6">
      <c r="A123" s="20"/>
      <c r="B123" s="12" t="s">
        <v>176</v>
      </c>
      <c r="C123" s="13">
        <v>88</v>
      </c>
      <c r="D123" s="13">
        <f t="shared" si="2"/>
        <v>4.4</v>
      </c>
      <c r="E123" s="13">
        <f t="shared" si="3"/>
        <v>13.2</v>
      </c>
      <c r="F123" s="14" t="s">
        <v>36</v>
      </c>
    </row>
    <row r="124" s="1" customFormat="1" customHeight="1" spans="1:6">
      <c r="A124" s="20"/>
      <c r="B124" s="21" t="s">
        <v>177</v>
      </c>
      <c r="C124" s="22">
        <v>30</v>
      </c>
      <c r="D124" s="22">
        <f t="shared" si="2"/>
        <v>1.5</v>
      </c>
      <c r="E124" s="22">
        <f t="shared" si="3"/>
        <v>4.5</v>
      </c>
      <c r="F124" s="23" t="s">
        <v>25</v>
      </c>
    </row>
    <row r="125" s="1" customFormat="1" customHeight="1" spans="1:6">
      <c r="A125" s="24"/>
      <c r="B125" s="12" t="s">
        <v>178</v>
      </c>
      <c r="C125" s="13">
        <v>30</v>
      </c>
      <c r="D125" s="13">
        <f t="shared" si="2"/>
        <v>1.5</v>
      </c>
      <c r="E125" s="13">
        <f t="shared" si="3"/>
        <v>4.5</v>
      </c>
      <c r="F125" s="14" t="s">
        <v>11</v>
      </c>
    </row>
    <row r="126" s="1" customFormat="1" customHeight="1" spans="1:6">
      <c r="A126" s="19" t="s">
        <v>179</v>
      </c>
      <c r="B126" s="12" t="s">
        <v>180</v>
      </c>
      <c r="C126" s="13">
        <v>114</v>
      </c>
      <c r="D126" s="13">
        <f t="shared" si="2"/>
        <v>5.7</v>
      </c>
      <c r="E126" s="13">
        <f t="shared" si="3"/>
        <v>17.1</v>
      </c>
      <c r="F126" s="14" t="s">
        <v>118</v>
      </c>
    </row>
    <row r="127" s="1" customFormat="1" customHeight="1" spans="1:6">
      <c r="A127" s="20"/>
      <c r="B127" s="21" t="s">
        <v>181</v>
      </c>
      <c r="C127" s="22">
        <v>26</v>
      </c>
      <c r="D127" s="22">
        <f t="shared" si="2"/>
        <v>1.3</v>
      </c>
      <c r="E127" s="22">
        <f t="shared" si="3"/>
        <v>3.9</v>
      </c>
      <c r="F127" s="23" t="s">
        <v>25</v>
      </c>
    </row>
    <row r="128" s="1" customFormat="1" customHeight="1" spans="1:6">
      <c r="A128" s="24"/>
      <c r="B128" s="12" t="s">
        <v>182</v>
      </c>
      <c r="C128" s="13">
        <v>62</v>
      </c>
      <c r="D128" s="13">
        <f t="shared" si="2"/>
        <v>3.1</v>
      </c>
      <c r="E128" s="13">
        <f t="shared" si="3"/>
        <v>9.3</v>
      </c>
      <c r="F128" s="14" t="s">
        <v>45</v>
      </c>
    </row>
    <row r="129" s="1" customFormat="1" customHeight="1" spans="1:6">
      <c r="A129" s="19" t="s">
        <v>183</v>
      </c>
      <c r="B129" s="12" t="s">
        <v>184</v>
      </c>
      <c r="C129" s="13">
        <v>36</v>
      </c>
      <c r="D129" s="13">
        <f t="shared" si="2"/>
        <v>1.8</v>
      </c>
      <c r="E129" s="13">
        <f t="shared" si="3"/>
        <v>5.4</v>
      </c>
      <c r="F129" s="14" t="s">
        <v>9</v>
      </c>
    </row>
    <row r="130" s="1" customFormat="1" customHeight="1" spans="1:6">
      <c r="A130" s="20"/>
      <c r="B130" s="12" t="s">
        <v>185</v>
      </c>
      <c r="C130" s="13">
        <v>90</v>
      </c>
      <c r="D130" s="13">
        <f t="shared" si="2"/>
        <v>4.5</v>
      </c>
      <c r="E130" s="13">
        <f t="shared" si="3"/>
        <v>13.5</v>
      </c>
      <c r="F130" s="14" t="s">
        <v>36</v>
      </c>
    </row>
    <row r="131" s="1" customFormat="1" customHeight="1" spans="1:6">
      <c r="A131" s="20"/>
      <c r="B131" s="12" t="s">
        <v>186</v>
      </c>
      <c r="C131" s="13">
        <v>59</v>
      </c>
      <c r="D131" s="13">
        <f t="shared" ref="D131:D136" si="4">C131*5%</f>
        <v>2.95</v>
      </c>
      <c r="E131" s="13">
        <f t="shared" ref="E131:E136" si="5">C131*15%</f>
        <v>8.85</v>
      </c>
      <c r="F131" s="14" t="s">
        <v>7</v>
      </c>
    </row>
    <row r="132" s="1" customFormat="1" customHeight="1" spans="1:6">
      <c r="A132" s="20"/>
      <c r="B132" s="12" t="s">
        <v>187</v>
      </c>
      <c r="C132" s="13">
        <v>38</v>
      </c>
      <c r="D132" s="13">
        <f t="shared" si="4"/>
        <v>1.9</v>
      </c>
      <c r="E132" s="13">
        <f t="shared" si="5"/>
        <v>5.7</v>
      </c>
      <c r="F132" s="14" t="s">
        <v>9</v>
      </c>
    </row>
    <row r="133" s="1" customFormat="1" customHeight="1" spans="1:6">
      <c r="A133" s="20"/>
      <c r="B133" s="12" t="s">
        <v>188</v>
      </c>
      <c r="C133" s="13">
        <v>21</v>
      </c>
      <c r="D133" s="13">
        <f t="shared" si="4"/>
        <v>1.05</v>
      </c>
      <c r="E133" s="13">
        <f t="shared" si="5"/>
        <v>3.15</v>
      </c>
      <c r="F133" s="14" t="s">
        <v>21</v>
      </c>
    </row>
    <row r="134" s="1" customFormat="1" customHeight="1" spans="1:6">
      <c r="A134" s="20"/>
      <c r="B134" s="12" t="s">
        <v>189</v>
      </c>
      <c r="C134" s="13">
        <v>29</v>
      </c>
      <c r="D134" s="13">
        <f t="shared" si="4"/>
        <v>1.45</v>
      </c>
      <c r="E134" s="13">
        <f t="shared" si="5"/>
        <v>4.35</v>
      </c>
      <c r="F134" s="14" t="s">
        <v>11</v>
      </c>
    </row>
    <row r="135" s="1" customFormat="1" customHeight="1" spans="1:6">
      <c r="A135" s="20"/>
      <c r="B135" s="12" t="s">
        <v>190</v>
      </c>
      <c r="C135" s="13">
        <v>60</v>
      </c>
      <c r="D135" s="13">
        <f t="shared" si="4"/>
        <v>3</v>
      </c>
      <c r="E135" s="13">
        <f t="shared" si="5"/>
        <v>9</v>
      </c>
      <c r="F135" s="14" t="s">
        <v>40</v>
      </c>
    </row>
    <row r="136" s="1" customFormat="1" customHeight="1" spans="1:6">
      <c r="A136" s="24"/>
      <c r="B136" s="12" t="s">
        <v>191</v>
      </c>
      <c r="C136" s="13">
        <v>65</v>
      </c>
      <c r="D136" s="13">
        <f t="shared" si="4"/>
        <v>3.25</v>
      </c>
      <c r="E136" s="13">
        <f t="shared" si="5"/>
        <v>9.75</v>
      </c>
      <c r="F136" s="14" t="s">
        <v>45</v>
      </c>
    </row>
  </sheetData>
  <mergeCells count="24">
    <mergeCell ref="A1:F1"/>
    <mergeCell ref="A3:A5"/>
    <mergeCell ref="A6:A9"/>
    <mergeCell ref="A10:A15"/>
    <mergeCell ref="A16:A18"/>
    <mergeCell ref="A19:A27"/>
    <mergeCell ref="A28:A34"/>
    <mergeCell ref="A35:A39"/>
    <mergeCell ref="A40:A42"/>
    <mergeCell ref="A43:A52"/>
    <mergeCell ref="A53:A64"/>
    <mergeCell ref="A66:A69"/>
    <mergeCell ref="A70:A77"/>
    <mergeCell ref="A78:A80"/>
    <mergeCell ref="A81:A83"/>
    <mergeCell ref="A84:A89"/>
    <mergeCell ref="A90:A93"/>
    <mergeCell ref="A94:A105"/>
    <mergeCell ref="A106:A109"/>
    <mergeCell ref="A110:A112"/>
    <mergeCell ref="A113:A120"/>
    <mergeCell ref="A121:A125"/>
    <mergeCell ref="A126:A128"/>
    <mergeCell ref="A129:A13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1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1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改莲</cp:lastModifiedBy>
  <dcterms:created xsi:type="dcterms:W3CDTF">2023-05-12T11:15:00Z</dcterms:created>
  <dcterms:modified xsi:type="dcterms:W3CDTF">2026-01-14T07:20:09Z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C444B5B394764EDC9D9AFDA7F706C897_13</vt:lpwstr>
  </property>
  <property fmtid="{D5CDD505-2E9C-101B-9397-08002B2CF9AE}" pid="4" name="CalculationRule">
    <vt:i4>0</vt:i4>
  </property>
</Properties>
</file>